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\\dc01\share\1c-change\КОММЕРЧЕСКИЙ ОТДЕЛ\ГОТОВЫЕ ПРАЙСЫ\"/>
    </mc:Choice>
  </mc:AlternateContent>
  <xr:revisionPtr revIDLastSave="0" documentId="13_ncr:1_{3AA57F97-FBE5-4B0A-8E12-CB2A425D22E3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definedNames>
    <definedName name="_xlnm._FilterDatabase" localSheetId="0" hidden="1">Лист1!$B$23:$I$35</definedName>
    <definedName name="_xlnm.Print_Area" localSheetId="0">Лист1!$A$1:$I$51</definedName>
  </definedNames>
  <calcPr calcId="181029"/>
</workbook>
</file>

<file path=xl/calcChain.xml><?xml version="1.0" encoding="utf-8"?>
<calcChain xmlns="http://schemas.openxmlformats.org/spreadsheetml/2006/main">
  <c r="F26" i="1" l="1"/>
  <c r="G26" i="1"/>
  <c r="F34" i="1"/>
  <c r="G34" i="1"/>
  <c r="G25" i="1"/>
  <c r="F25" i="1"/>
  <c r="F35" i="1" l="1"/>
  <c r="G35" i="1"/>
  <c r="F33" i="1"/>
  <c r="G33" i="1"/>
  <c r="F36" i="1"/>
  <c r="G36" i="1"/>
  <c r="F32" i="1" l="1"/>
  <c r="G32" i="1"/>
  <c r="F24" i="1"/>
  <c r="G24" i="1"/>
  <c r="F30" i="1"/>
  <c r="G30" i="1"/>
  <c r="F31" i="1" l="1"/>
  <c r="G31" i="1"/>
  <c r="F28" i="1"/>
  <c r="G28" i="1"/>
  <c r="F27" i="1"/>
  <c r="G27" i="1"/>
  <c r="H7" i="1" l="1"/>
</calcChain>
</file>

<file path=xl/sharedStrings.xml><?xml version="1.0" encoding="utf-8"?>
<sst xmlns="http://schemas.openxmlformats.org/spreadsheetml/2006/main" count="63" uniqueCount="56">
  <si>
    <t>тел.: 8(495) 133-95-75, 8 (800) 301-95-75,  8(964) 711-00-75, 8 (966) 345-00-75,  8 (969) 040-00-75.</t>
  </si>
  <si>
    <t>тел. магазина: 8 (965) 345-00-75    mail:  sale@rassadacvetov.com</t>
  </si>
  <si>
    <t>Для заполнения клиентом</t>
  </si>
  <si>
    <t>Заказчик</t>
  </si>
  <si>
    <t>Адрес</t>
  </si>
  <si>
    <t>Сумма к оплате, руб</t>
  </si>
  <si>
    <t>Телефон/email</t>
  </si>
  <si>
    <t>Получение  (самовывоз, доставка)</t>
  </si>
  <si>
    <t>Примечание</t>
  </si>
  <si>
    <t>КОМНАТНЫЕ   РАСТЕНИЯ   ПОСТАВКА</t>
  </si>
  <si>
    <t>Культура/Сорт</t>
  </si>
  <si>
    <t>Высота, см</t>
  </si>
  <si>
    <t>Размер горшка, диаметр, см</t>
  </si>
  <si>
    <t>Цена, розница руб/шт</t>
  </si>
  <si>
    <t>Цена, мелкий опт руб/шт</t>
  </si>
  <si>
    <t>Цена, крупный опт руб/шт</t>
  </si>
  <si>
    <t>Заказ, шт.</t>
  </si>
  <si>
    <t>Сумма, руб.</t>
  </si>
  <si>
    <t>d 12</t>
  </si>
  <si>
    <t>d 15</t>
  </si>
  <si>
    <t>http://rassadacvetov.com</t>
  </si>
  <si>
    <t>http://рассадацветов.рф</t>
  </si>
  <si>
    <t xml:space="preserve">  Доставка.                                                                                                           </t>
  </si>
  <si>
    <t>Скидки не предоставляются на срезку тюльпана и черенки.</t>
  </si>
  <si>
    <t>d 19</t>
  </si>
  <si>
    <t>Условия получения дисконтных карт при обслуживании в магазине (самонабор).</t>
  </si>
  <si>
    <t xml:space="preserve">Для регистрации ООО или ИП в качестве оптового покупателя, получения дисконтной карты необходимо: предоставить </t>
  </si>
  <si>
    <t>ИНН и название  организации.</t>
  </si>
  <si>
    <t>Для получения дисконтной карты физическим лицом  необходимо: осуществить единоразовую покупку на сумму от 30 000 руб.</t>
  </si>
  <si>
    <t>физических лиц от 30 000 руб и выше. Для сохранения скидки на будущий год необходимо, чтобы общая сумма всех покупок в течение текущего календарного года была не менее 80 000 руб.</t>
  </si>
  <si>
    <r>
      <rPr>
        <b/>
        <sz val="11"/>
        <rFont val="Times New Roman"/>
        <family val="1"/>
        <charset val="204"/>
      </rPr>
      <t>Крупнооптовая цена</t>
    </r>
    <r>
      <rPr>
        <sz val="11"/>
        <rFont val="Times New Roman"/>
        <family val="1"/>
        <charset val="204"/>
      </rPr>
      <t xml:space="preserve"> для юридических и физических лиц устанавливается при покупке товара на сумму от 70 001 руб. и выше.</t>
    </r>
  </si>
  <si>
    <t>Для сохранения скидки на будущий год необходимо, чтобы общая сумма всех покупок в течение текущего календарного года была не менее 200 000 руб.</t>
  </si>
  <si>
    <t>Антуриум</t>
  </si>
  <si>
    <t>d 5</t>
  </si>
  <si>
    <t>d 21</t>
  </si>
  <si>
    <t>d 11</t>
  </si>
  <si>
    <t xml:space="preserve">Замиокулькас </t>
  </si>
  <si>
    <t>d 17</t>
  </si>
  <si>
    <t>d 10</t>
  </si>
  <si>
    <t>Стрелиция</t>
  </si>
  <si>
    <t xml:space="preserve">Суккулент </t>
  </si>
  <si>
    <t>Хризалидокарпус (Дипсис)</t>
  </si>
  <si>
    <t xml:space="preserve">Роза </t>
  </si>
  <si>
    <t>Стефанотис</t>
  </si>
  <si>
    <t>Алоказия</t>
  </si>
  <si>
    <r>
      <rPr>
        <b/>
        <sz val="11"/>
        <rFont val="Times New Roman"/>
        <family val="1"/>
        <charset val="204"/>
      </rPr>
      <t>Мелкооптовая цена</t>
    </r>
    <r>
      <rPr>
        <sz val="11"/>
        <rFont val="Times New Roman"/>
        <family val="1"/>
        <charset val="204"/>
      </rPr>
      <t xml:space="preserve">  для юридических лиц устанавливается при покупке товара на сумму от 10 000 руб. до 70 000 руб, для </t>
    </r>
  </si>
  <si>
    <t>Юкка 2 ствола</t>
  </si>
  <si>
    <t>ящик пластиковый 60х40х20 - цена 300 руб.</t>
  </si>
  <si>
    <t>ПРАЙС-ЛИСТ   2025 год</t>
  </si>
  <si>
    <t>Хамедорея  ботинке</t>
  </si>
  <si>
    <t>Фикус Гинсенг</t>
  </si>
  <si>
    <t xml:space="preserve">                                               картонная коробка 60х40х50 - цена 240 руб.</t>
  </si>
  <si>
    <t>картонная коробка 60х40х40 - цена 170 руб.</t>
  </si>
  <si>
    <t xml:space="preserve">                                               картонная коробка 60х40х20 - цена 150 руб.</t>
  </si>
  <si>
    <t>Драцена Маргината 2 ств</t>
  </si>
  <si>
    <t>24 февраля 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</si>
</sst>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</font>
    <font>
      <sz val="10"/>
      <name val="Arial"/>
      <family val="2"/>
      <charset val="204"/>
    </font>
    <font>
      <b/>
      <sz val="14"/>
      <color rgb="FF10243E"/>
      <name val="Times New Roman"/>
      <family val="1"/>
      <charset val="204"/>
    </font>
    <font>
      <sz val="9"/>
      <name val="Times New Roman"/>
      <family val="1"/>
      <charset val="1"/>
    </font>
    <font>
      <b/>
      <sz val="16"/>
      <color rgb="FF10243E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9"/>
      <name val="Arial"/>
      <family val="2"/>
      <charset val="1"/>
    </font>
    <font>
      <sz val="12"/>
      <color rgb="FF000000"/>
      <name val="Times New Roman"/>
      <family val="1"/>
      <charset val="1"/>
    </font>
    <font>
      <sz val="14"/>
      <name val="Times New Roman"/>
      <family val="1"/>
      <charset val="204"/>
    </font>
    <font>
      <b/>
      <sz val="14"/>
      <color rgb="FF003366"/>
      <name val="Times New Roman"/>
      <family val="1"/>
      <charset val="204"/>
    </font>
    <font>
      <b/>
      <sz val="11"/>
      <color rgb="FF10243E"/>
      <name val="Times New Roman"/>
      <family val="1"/>
      <charset val="1"/>
    </font>
    <font>
      <b/>
      <i/>
      <sz val="20"/>
      <name val="Times New Roman"/>
      <family val="1"/>
      <charset val="1"/>
    </font>
    <font>
      <b/>
      <i/>
      <sz val="16"/>
      <color rgb="FF000000"/>
      <name val="Times New Roman"/>
      <family val="1"/>
      <charset val="204"/>
    </font>
    <font>
      <sz val="14"/>
      <color rgb="FF000000"/>
      <name val="Calibri"/>
      <family val="2"/>
      <charset val="204"/>
    </font>
    <font>
      <b/>
      <i/>
      <sz val="14"/>
      <name val="Times New Roman"/>
      <family val="1"/>
      <charset val="1"/>
    </font>
    <font>
      <b/>
      <i/>
      <sz val="14"/>
      <color rgb="FF000000"/>
      <name val="Times New Roman"/>
      <family val="1"/>
      <charset val="204"/>
    </font>
    <font>
      <u/>
      <sz val="14"/>
      <color rgb="FF0000FF"/>
      <name val="Arial Cyr"/>
      <charset val="204"/>
    </font>
    <font>
      <u/>
      <sz val="10"/>
      <color rgb="FF0000FF"/>
      <name val="Arial Cyr"/>
      <charset val="204"/>
    </font>
    <font>
      <sz val="14"/>
      <name val="Times New Roman"/>
      <family val="1"/>
      <charset val="1"/>
    </font>
    <font>
      <u/>
      <sz val="14"/>
      <color rgb="FF10243E"/>
      <name val="Times New Roman"/>
      <family val="1"/>
      <charset val="204"/>
    </font>
    <font>
      <u/>
      <sz val="10"/>
      <color indexed="12"/>
      <name val="Arial Cyr"/>
      <charset val="204"/>
    </font>
    <font>
      <sz val="12"/>
      <color theme="1"/>
      <name val="Calibri"/>
      <family val="2"/>
      <charset val="204"/>
      <scheme val="minor"/>
    </font>
    <font>
      <sz val="14"/>
      <name val="Times New Roman"/>
      <family val="1"/>
    </font>
    <font>
      <u/>
      <sz val="14"/>
      <color indexed="12"/>
      <name val="Arial Cyr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</font>
    <font>
      <sz val="8"/>
      <name val="Times New Roman"/>
      <family val="1"/>
    </font>
    <font>
      <sz val="14"/>
      <color theme="3" tint="-0.49998474074526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</borders>
  <cellStyleXfs count="8">
    <xf numFmtId="0" fontId="0" fillId="0" borderId="0"/>
    <xf numFmtId="0" fontId="21" fillId="0" borderId="0" applyBorder="0" applyProtection="0"/>
    <xf numFmtId="0" fontId="3" fillId="0" borderId="0"/>
    <xf numFmtId="0" fontId="4" fillId="0" borderId="0"/>
    <xf numFmtId="0" fontId="2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1" fillId="0" borderId="0"/>
  </cellStyleXfs>
  <cellXfs count="72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49" fontId="7" fillId="0" borderId="0" xfId="0" applyNumberFormat="1" applyFont="1"/>
    <xf numFmtId="0" fontId="0" fillId="0" borderId="0" xfId="0" applyAlignment="1">
      <alignment horizontal="left"/>
    </xf>
    <xf numFmtId="0" fontId="23" fillId="0" borderId="0" xfId="1" applyFont="1" applyBorder="1" applyAlignment="1" applyProtection="1">
      <alignment horizontal="center" vertical="top" wrapText="1"/>
    </xf>
    <xf numFmtId="0" fontId="23" fillId="0" borderId="0" xfId="2" applyFont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30" fillId="0" borderId="0" xfId="3" applyFont="1"/>
    <xf numFmtId="0" fontId="30" fillId="2" borderId="0" xfId="3" applyFont="1" applyFill="1"/>
    <xf numFmtId="0" fontId="12" fillId="0" borderId="0" xfId="3" applyFont="1"/>
    <xf numFmtId="0" fontId="32" fillId="0" borderId="0" xfId="0" applyFont="1"/>
    <xf numFmtId="0" fontId="33" fillId="0" borderId="0" xfId="0" applyFont="1"/>
    <xf numFmtId="0" fontId="27" fillId="0" borderId="6" xfId="5" applyFont="1" applyFill="1" applyBorder="1" applyAlignment="1" applyProtection="1">
      <alignment horizontal="left" vertical="center" wrapText="1"/>
    </xf>
    <xf numFmtId="0" fontId="0" fillId="3" borderId="0" xfId="0" applyFill="1"/>
    <xf numFmtId="0" fontId="30" fillId="0" borderId="0" xfId="3" applyFont="1" applyAlignment="1">
      <alignment horizontal="left" vertical="top" wrapText="1"/>
    </xf>
    <xf numFmtId="0" fontId="13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17" fillId="0" borderId="2" xfId="2" applyFont="1" applyBorder="1" applyAlignment="1">
      <alignment horizontal="center" vertical="center"/>
    </xf>
    <xf numFmtId="0" fontId="18" fillId="0" borderId="2" xfId="2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3" fontId="12" fillId="0" borderId="2" xfId="2" applyNumberFormat="1" applyFont="1" applyBorder="1" applyAlignment="1">
      <alignment horizontal="center" vertical="center" wrapText="1"/>
    </xf>
    <xf numFmtId="0" fontId="17" fillId="0" borderId="3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 wrapText="1"/>
    </xf>
    <xf numFmtId="0" fontId="12" fillId="0" borderId="4" xfId="2" applyFont="1" applyBorder="1" applyAlignment="1">
      <alignment horizontal="center" vertical="center" wrapText="1"/>
    </xf>
    <xf numFmtId="0" fontId="12" fillId="0" borderId="3" xfId="2" applyFont="1" applyBorder="1" applyAlignment="1">
      <alignment horizontal="center" vertical="center" wrapText="1"/>
    </xf>
    <xf numFmtId="0" fontId="12" fillId="0" borderId="4" xfId="6" applyFont="1" applyBorder="1" applyAlignment="1">
      <alignment horizontal="center" vertical="center" wrapText="1"/>
    </xf>
    <xf numFmtId="0" fontId="18" fillId="0" borderId="10" xfId="2" applyFont="1" applyBorder="1" applyAlignment="1">
      <alignment horizontal="center" vertical="center" wrapText="1"/>
    </xf>
    <xf numFmtId="0" fontId="20" fillId="0" borderId="6" xfId="1" applyFont="1" applyBorder="1" applyAlignment="1" applyProtection="1">
      <alignment horizontal="left" vertical="center"/>
    </xf>
    <xf numFmtId="0" fontId="20" fillId="0" borderId="6" xfId="1" applyFont="1" applyBorder="1" applyAlignment="1" applyProtection="1">
      <alignment horizontal="left" vertical="center" wrapText="1"/>
    </xf>
    <xf numFmtId="0" fontId="20" fillId="0" borderId="10" xfId="1" applyFont="1" applyBorder="1" applyAlignment="1" applyProtection="1">
      <alignment horizontal="left" vertical="center" wrapText="1"/>
    </xf>
    <xf numFmtId="0" fontId="20" fillId="0" borderId="12" xfId="1" applyFont="1" applyBorder="1" applyAlignment="1" applyProtection="1">
      <alignment horizontal="left" vertical="center"/>
    </xf>
    <xf numFmtId="0" fontId="12" fillId="0" borderId="2" xfId="2" applyFont="1" applyBorder="1" applyAlignment="1">
      <alignment horizontal="center" vertical="center" wrapText="1"/>
    </xf>
    <xf numFmtId="0" fontId="22" fillId="0" borderId="2" xfId="2" applyFont="1" applyBorder="1" applyAlignment="1">
      <alignment horizontal="center" vertical="center" wrapText="1"/>
    </xf>
    <xf numFmtId="0" fontId="22" fillId="0" borderId="4" xfId="2" applyFont="1" applyBorder="1" applyAlignment="1">
      <alignment horizontal="center" vertical="center" wrapText="1"/>
    </xf>
    <xf numFmtId="0" fontId="26" fillId="0" borderId="4" xfId="6" applyFont="1" applyBorder="1" applyAlignment="1">
      <alignment horizontal="center" vertical="center" wrapText="1"/>
    </xf>
    <xf numFmtId="0" fontId="12" fillId="2" borderId="4" xfId="6" applyFont="1" applyFill="1" applyBorder="1" applyAlignment="1">
      <alignment horizontal="center" vertical="center" wrapText="1"/>
    </xf>
    <xf numFmtId="3" fontId="12" fillId="2" borderId="2" xfId="2" applyNumberFormat="1" applyFont="1" applyFill="1" applyBorder="1" applyAlignment="1">
      <alignment horizontal="center" vertical="center" wrapText="1"/>
    </xf>
    <xf numFmtId="0" fontId="18" fillId="2" borderId="2" xfId="2" applyFont="1" applyFill="1" applyBorder="1" applyAlignment="1">
      <alignment horizontal="center" vertical="center" wrapText="1"/>
    </xf>
    <xf numFmtId="0" fontId="22" fillId="2" borderId="4" xfId="2" applyFont="1" applyFill="1" applyBorder="1" applyAlignment="1">
      <alignment horizontal="center" vertical="center" wrapText="1"/>
    </xf>
    <xf numFmtId="0" fontId="12" fillId="2" borderId="4" xfId="2" applyFont="1" applyFill="1" applyBorder="1" applyAlignment="1">
      <alignment horizontal="center" vertical="center" wrapText="1"/>
    </xf>
    <xf numFmtId="0" fontId="27" fillId="2" borderId="2" xfId="5" applyFont="1" applyFill="1" applyBorder="1" applyAlignment="1" applyProtection="1">
      <alignment horizontal="left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20" fillId="2" borderId="2" xfId="1" applyFont="1" applyFill="1" applyBorder="1" applyAlignment="1" applyProtection="1">
      <alignment horizontal="left" vertical="center" wrapText="1"/>
    </xf>
    <xf numFmtId="3" fontId="12" fillId="0" borderId="2" xfId="6" applyNumberFormat="1" applyFont="1" applyBorder="1" applyAlignment="1">
      <alignment horizontal="center" vertical="center" wrapText="1"/>
    </xf>
    <xf numFmtId="49" fontId="34" fillId="0" borderId="0" xfId="6" applyNumberFormat="1" applyFont="1" applyAlignment="1">
      <alignment horizontal="left" vertical="center"/>
    </xf>
    <xf numFmtId="0" fontId="20" fillId="0" borderId="6" xfId="1" applyFont="1" applyBorder="1" applyAlignment="1" applyProtection="1">
      <alignment horizontal="left" vertical="center" wrapText="1"/>
    </xf>
    <xf numFmtId="0" fontId="20" fillId="0" borderId="11" xfId="1" applyFont="1" applyBorder="1" applyAlignment="1" applyProtection="1">
      <alignment horizontal="left" vertical="center" wrapText="1"/>
    </xf>
    <xf numFmtId="0" fontId="12" fillId="0" borderId="5" xfId="2" applyFont="1" applyBorder="1" applyAlignment="1">
      <alignment horizontal="center" vertical="center" wrapText="1"/>
    </xf>
    <xf numFmtId="0" fontId="12" fillId="0" borderId="4" xfId="2" applyFont="1" applyBorder="1" applyAlignment="1">
      <alignment horizontal="center" vertical="center" wrapText="1"/>
    </xf>
    <xf numFmtId="0" fontId="23" fillId="0" borderId="0" xfId="2" applyFont="1" applyAlignment="1">
      <alignment horizontal="center" vertical="top" wrapText="1"/>
    </xf>
    <xf numFmtId="0" fontId="0" fillId="0" borderId="0" xfId="0" applyAlignment="1">
      <alignment horizontal="center"/>
    </xf>
    <xf numFmtId="49" fontId="34" fillId="0" borderId="0" xfId="6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/>
    </xf>
    <xf numFmtId="0" fontId="23" fillId="0" borderId="0" xfId="1" applyFont="1" applyBorder="1" applyAlignment="1" applyProtection="1">
      <alignment horizontal="center" vertical="top" wrapText="1"/>
    </xf>
    <xf numFmtId="0" fontId="29" fillId="0" borderId="0" xfId="0" applyFont="1" applyAlignment="1">
      <alignment horizontal="left" vertical="center"/>
    </xf>
    <xf numFmtId="0" fontId="30" fillId="0" borderId="0" xfId="3" applyFont="1" applyAlignment="1">
      <alignment horizontal="left" vertical="top" wrapText="1"/>
    </xf>
    <xf numFmtId="0" fontId="16" fillId="4" borderId="8" xfId="2" applyFont="1" applyFill="1" applyBorder="1" applyAlignment="1">
      <alignment horizontal="center" vertical="center"/>
    </xf>
    <xf numFmtId="0" fontId="16" fillId="4" borderId="1" xfId="2" applyFont="1" applyFill="1" applyBorder="1" applyAlignment="1">
      <alignment horizontal="center" vertical="center"/>
    </xf>
    <xf numFmtId="0" fontId="16" fillId="4" borderId="9" xfId="2" applyFont="1" applyFill="1" applyBorder="1" applyAlignment="1">
      <alignment horizontal="center" vertical="center"/>
    </xf>
    <xf numFmtId="0" fontId="15" fillId="4" borderId="7" xfId="2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2" fontId="11" fillId="0" borderId="2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3" fontId="12" fillId="0" borderId="13" xfId="2" applyNumberFormat="1" applyFont="1" applyBorder="1" applyAlignment="1">
      <alignment horizontal="center" vertical="center" wrapText="1"/>
    </xf>
  </cellXfs>
  <cellStyles count="8">
    <cellStyle name="0,0_x000d__x000a_NA_x000d__x000a_" xfId="3" xr:uid="{00000000-0005-0000-0000-000000000000}"/>
    <cellStyle name="Гиперссылка" xfId="1" builtinId="8"/>
    <cellStyle name="Гипессылка2" xfId="5" xr:uid="{48B271C3-F97E-4C9B-8FA8-B1EFBC04B256}"/>
    <cellStyle name="Обычный" xfId="0" builtinId="0"/>
    <cellStyle name="Обычный 2" xfId="2" xr:uid="{00000000-0005-0000-0000-000003000000}"/>
    <cellStyle name="Обычный 2 2" xfId="6" xr:uid="{496EE94F-79E3-4295-A957-9D54BA0C787C}"/>
    <cellStyle name="Обычный 3" xfId="4" xr:uid="{043BFDB0-D5BF-434A-A86F-0971FB9AA62D}"/>
    <cellStyle name="Обычный 4" xfId="7" xr:uid="{E43D54E3-DC4C-4BBC-9279-978C32FF98B4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EB4E3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0243E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2104795</xdr:colOff>
      <xdr:row>0</xdr:row>
      <xdr:rowOff>57170</xdr:rowOff>
    </xdr:from>
    <xdr:to>
      <xdr:col>5</xdr:col>
      <xdr:colOff>188474</xdr:colOff>
      <xdr:row>0</xdr:row>
      <xdr:rowOff>1435850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428645" y="57170"/>
          <a:ext cx="3477507" cy="1378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304560</xdr:colOff>
      <xdr:row>37</xdr:row>
      <xdr:rowOff>62082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597840" y="49679280"/>
          <a:ext cx="304560" cy="3085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1106792</xdr:colOff>
      <xdr:row>40</xdr:row>
      <xdr:rowOff>76200</xdr:rowOff>
    </xdr:from>
    <xdr:to>
      <xdr:col>7</xdr:col>
      <xdr:colOff>18235</xdr:colOff>
      <xdr:row>49</xdr:row>
      <xdr:rowOff>76432</xdr:rowOff>
    </xdr:to>
    <xdr:pic>
      <xdr:nvPicPr>
        <xdr:cNvPr id="4" name="Рисунок 4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430642" y="11210925"/>
          <a:ext cx="5883743" cy="2048107"/>
        </a:xfrm>
        <a:prstGeom prst="rect">
          <a:avLst/>
        </a:prstGeom>
        <a:ln>
          <a:noFill/>
        </a:ln>
      </xdr:spPr>
    </xdr:pic>
    <xdr:clientData/>
  </xdr:twoCellAnchor>
  <xdr:oneCellAnchor>
    <xdr:from>
      <xdr:col>5</xdr:col>
      <xdr:colOff>619125</xdr:colOff>
      <xdr:row>35</xdr:row>
      <xdr:rowOff>0</xdr:rowOff>
    </xdr:from>
    <xdr:ext cx="304560" cy="297487"/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id="{F1D63D59-86A8-4442-B800-ECFCCF858A81}"/>
            </a:ext>
          </a:extLst>
        </xdr:cNvPr>
        <xdr:cNvSpPr/>
      </xdr:nvSpPr>
      <xdr:spPr>
        <a:xfrm>
          <a:off x="6677025" y="39357300"/>
          <a:ext cx="304560" cy="29748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200025</xdr:colOff>
      <xdr:row>36</xdr:row>
      <xdr:rowOff>0</xdr:rowOff>
    </xdr:from>
    <xdr:ext cx="304560" cy="297487"/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715F1F21-88A6-4E58-AC6A-0467F0F11626}"/>
            </a:ext>
          </a:extLst>
        </xdr:cNvPr>
        <xdr:cNvSpPr/>
      </xdr:nvSpPr>
      <xdr:spPr>
        <a:xfrm>
          <a:off x="5465531" y="36179803"/>
          <a:ext cx="304560" cy="29748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rassadacvetov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3"/>
  <sheetViews>
    <sheetView tabSelected="1" view="pageBreakPreview" topLeftCell="A14" zoomScaleNormal="100" zoomScaleSheetLayoutView="100" workbookViewId="0">
      <selection activeCell="I32" sqref="I32"/>
    </sheetView>
  </sheetViews>
  <sheetFormatPr defaultRowHeight="15" x14ac:dyDescent="0.25"/>
  <cols>
    <col min="1" max="1" width="4.85546875" customWidth="1"/>
    <col min="2" max="2" width="44.5703125" customWidth="1"/>
    <col min="3" max="3" width="11.42578125" customWidth="1"/>
    <col min="4" max="4" width="12.7109375" customWidth="1"/>
    <col min="5" max="5" width="11.85546875" style="1" customWidth="1"/>
    <col min="6" max="6" width="12.140625" style="1" customWidth="1"/>
    <col min="7" max="7" width="11.85546875" style="1" customWidth="1"/>
    <col min="8" max="8" width="9.140625" customWidth="1"/>
    <col min="9" max="9" width="16" customWidth="1"/>
    <col min="10" max="1025" width="8.7109375" customWidth="1"/>
  </cols>
  <sheetData>
    <row r="1" spans="1:17" ht="114" customHeight="1" x14ac:dyDescent="0.25">
      <c r="A1" s="55"/>
      <c r="B1" s="55"/>
      <c r="C1" s="55"/>
      <c r="D1" s="55"/>
      <c r="E1" s="55"/>
      <c r="F1" s="55"/>
      <c r="G1" s="55"/>
      <c r="H1" s="55"/>
      <c r="I1" s="55"/>
    </row>
    <row r="2" spans="1:17" s="4" customFormat="1" ht="25.5" customHeight="1" x14ac:dyDescent="0.3">
      <c r="A2" s="2" t="s">
        <v>0</v>
      </c>
      <c r="B2" s="2"/>
      <c r="C2" s="2"/>
      <c r="D2" s="2"/>
      <c r="E2" s="3"/>
      <c r="F2" s="3"/>
      <c r="G2" s="3"/>
      <c r="H2" s="2"/>
      <c r="I2" s="2"/>
    </row>
    <row r="3" spans="1:17" s="4" customFormat="1" ht="23.25" customHeight="1" x14ac:dyDescent="0.3">
      <c r="A3" s="57" t="s">
        <v>1</v>
      </c>
      <c r="B3" s="57"/>
      <c r="C3" s="57"/>
      <c r="D3" s="57"/>
      <c r="E3" s="57"/>
      <c r="F3" s="57"/>
      <c r="G3" s="57"/>
      <c r="H3" s="57"/>
      <c r="I3" s="5"/>
    </row>
    <row r="4" spans="1:17" ht="15" customHeight="1" x14ac:dyDescent="0.25">
      <c r="A4" s="65" t="s">
        <v>2</v>
      </c>
      <c r="B4" s="65"/>
      <c r="C4" s="6"/>
      <c r="D4" s="6"/>
      <c r="H4" s="6"/>
      <c r="I4" s="6"/>
    </row>
    <row r="5" spans="1:17" ht="15" customHeight="1" x14ac:dyDescent="0.25">
      <c r="A5" s="66" t="s">
        <v>3</v>
      </c>
      <c r="B5" s="66"/>
      <c r="C5" s="67"/>
      <c r="D5" s="67"/>
      <c r="E5" s="67"/>
      <c r="F5" s="67"/>
      <c r="G5" s="67"/>
      <c r="H5" s="6"/>
      <c r="I5" s="6"/>
    </row>
    <row r="6" spans="1:17" ht="15" customHeight="1" x14ac:dyDescent="0.25">
      <c r="A6" s="66" t="s">
        <v>4</v>
      </c>
      <c r="B6" s="66"/>
      <c r="C6" s="67"/>
      <c r="D6" s="67"/>
      <c r="E6" s="67"/>
      <c r="F6" s="67"/>
      <c r="G6" s="67"/>
      <c r="H6" s="68" t="s">
        <v>5</v>
      </c>
      <c r="I6" s="68"/>
    </row>
    <row r="7" spans="1:17" ht="15" customHeight="1" x14ac:dyDescent="0.25">
      <c r="A7" s="66" t="s">
        <v>6</v>
      </c>
      <c r="B7" s="66"/>
      <c r="C7" s="67"/>
      <c r="D7" s="67"/>
      <c r="E7" s="67"/>
      <c r="F7" s="67"/>
      <c r="G7" s="67"/>
      <c r="H7" s="69">
        <f>SUM(I27:I35)</f>
        <v>0</v>
      </c>
      <c r="I7" s="69"/>
    </row>
    <row r="8" spans="1:17" ht="15" customHeight="1" x14ac:dyDescent="0.25">
      <c r="A8" s="66" t="s">
        <v>7</v>
      </c>
      <c r="B8" s="66"/>
      <c r="C8" s="67"/>
      <c r="D8" s="67"/>
      <c r="E8" s="67"/>
      <c r="F8" s="67"/>
      <c r="G8" s="67"/>
      <c r="H8" s="6"/>
      <c r="I8" s="6"/>
    </row>
    <row r="9" spans="1:17" ht="15" customHeight="1" x14ac:dyDescent="0.25">
      <c r="A9" s="70" t="s">
        <v>8</v>
      </c>
      <c r="B9" s="66"/>
      <c r="C9" s="67"/>
      <c r="D9" s="67"/>
      <c r="E9" s="67"/>
      <c r="F9" s="67"/>
      <c r="G9" s="67"/>
      <c r="H9" s="6"/>
      <c r="I9" s="6"/>
    </row>
    <row r="10" spans="1:17" ht="9.75" customHeight="1" x14ac:dyDescent="0.25">
      <c r="A10" s="10"/>
      <c r="B10" s="10"/>
      <c r="C10" s="9"/>
      <c r="D10" s="9"/>
      <c r="E10" s="9"/>
      <c r="F10" s="9"/>
      <c r="G10" s="9"/>
      <c r="H10" s="6"/>
      <c r="I10" s="6"/>
    </row>
    <row r="11" spans="1:17" ht="21" customHeight="1" x14ac:dyDescent="0.25">
      <c r="A11" s="59" t="s">
        <v>25</v>
      </c>
      <c r="B11" s="59"/>
      <c r="C11" s="59"/>
      <c r="D11" s="59"/>
      <c r="E11" s="59"/>
      <c r="F11" s="59"/>
      <c r="G11" s="59"/>
      <c r="H11" s="59"/>
      <c r="I11" s="59"/>
    </row>
    <row r="12" spans="1:17" ht="17.45" customHeight="1" x14ac:dyDescent="0.3">
      <c r="A12" s="11" t="s">
        <v>26</v>
      </c>
      <c r="C12" s="11"/>
      <c r="D12" s="11"/>
      <c r="E12" s="11"/>
      <c r="F12" s="11"/>
      <c r="G12" s="11"/>
      <c r="H12" s="11"/>
      <c r="I12" s="11"/>
      <c r="J12" s="12"/>
      <c r="K12" s="12"/>
      <c r="M12" s="13"/>
      <c r="N12" s="13"/>
      <c r="O12" s="13"/>
      <c r="P12" s="13"/>
      <c r="Q12" s="13"/>
    </row>
    <row r="13" spans="1:17" ht="17.45" customHeight="1" x14ac:dyDescent="0.3">
      <c r="A13" s="11" t="s">
        <v>27</v>
      </c>
      <c r="C13" s="11"/>
      <c r="D13" s="11"/>
      <c r="E13" s="11"/>
      <c r="F13" s="11"/>
      <c r="G13" s="11"/>
      <c r="H13" s="11"/>
      <c r="I13" s="11"/>
      <c r="J13" s="12"/>
      <c r="K13" s="12"/>
      <c r="M13" s="13"/>
      <c r="N13" s="13"/>
      <c r="O13" s="13"/>
      <c r="P13" s="13"/>
      <c r="Q13" s="13"/>
    </row>
    <row r="14" spans="1:17" ht="15" customHeight="1" x14ac:dyDescent="0.3">
      <c r="A14" s="11" t="s">
        <v>28</v>
      </c>
      <c r="C14" s="11"/>
      <c r="D14" s="11"/>
      <c r="E14" s="11"/>
      <c r="F14" s="11"/>
      <c r="G14" s="11"/>
      <c r="H14" s="11"/>
      <c r="I14" s="11"/>
      <c r="J14" s="12"/>
      <c r="K14" s="12"/>
      <c r="M14" s="13"/>
      <c r="N14" s="13"/>
      <c r="O14" s="13"/>
      <c r="P14" s="13"/>
      <c r="Q14" s="13"/>
    </row>
    <row r="15" spans="1:17" ht="15" customHeight="1" x14ac:dyDescent="0.3">
      <c r="A15" s="11" t="s">
        <v>45</v>
      </c>
      <c r="C15" s="11"/>
      <c r="D15" s="11"/>
      <c r="E15" s="11"/>
      <c r="F15" s="11"/>
      <c r="G15" s="11"/>
      <c r="H15" s="11"/>
      <c r="I15" s="11"/>
      <c r="J15" s="12"/>
      <c r="K15" s="12"/>
      <c r="L15" s="14"/>
      <c r="M15" s="14"/>
      <c r="N15" s="14"/>
      <c r="O15" s="13"/>
      <c r="P15" s="13"/>
      <c r="Q15" s="13"/>
    </row>
    <row r="16" spans="1:17" ht="31.5" customHeight="1" x14ac:dyDescent="0.3">
      <c r="A16" s="60" t="s">
        <v>29</v>
      </c>
      <c r="B16" s="60"/>
      <c r="C16" s="60"/>
      <c r="D16" s="60"/>
      <c r="E16" s="60"/>
      <c r="F16" s="60"/>
      <c r="G16" s="60"/>
      <c r="H16" s="60"/>
      <c r="I16" s="60"/>
      <c r="J16" s="12"/>
      <c r="K16" s="12"/>
      <c r="L16" s="14"/>
      <c r="M16" s="15"/>
      <c r="N16" s="14"/>
      <c r="O16" s="13"/>
      <c r="P16" s="13"/>
      <c r="Q16" s="13"/>
    </row>
    <row r="17" spans="1:17" ht="15" customHeight="1" x14ac:dyDescent="0.3">
      <c r="A17" s="11" t="s">
        <v>30</v>
      </c>
      <c r="C17" s="11"/>
      <c r="D17" s="11"/>
      <c r="E17" s="11"/>
      <c r="F17" s="11"/>
      <c r="G17" s="11"/>
      <c r="H17" s="11"/>
      <c r="I17" s="11"/>
      <c r="J17" s="12"/>
      <c r="K17" s="12"/>
      <c r="L17" s="14"/>
      <c r="M17" s="14"/>
      <c r="N17" s="14"/>
      <c r="O17" s="13"/>
      <c r="P17" s="13"/>
      <c r="Q17" s="13"/>
    </row>
    <row r="18" spans="1:17" ht="33" customHeight="1" x14ac:dyDescent="0.3">
      <c r="A18" s="60" t="s">
        <v>31</v>
      </c>
      <c r="B18" s="60"/>
      <c r="C18" s="60"/>
      <c r="D18" s="60"/>
      <c r="E18" s="60"/>
      <c r="F18" s="60"/>
      <c r="G18" s="60"/>
      <c r="H18" s="11"/>
      <c r="I18" s="11"/>
      <c r="J18" s="12"/>
      <c r="K18" s="12"/>
      <c r="L18" s="14"/>
      <c r="M18" s="14"/>
      <c r="N18" s="14"/>
      <c r="O18" s="13"/>
      <c r="P18" s="13"/>
      <c r="Q18" s="13"/>
    </row>
    <row r="19" spans="1:17" ht="16.5" customHeight="1" x14ac:dyDescent="0.3">
      <c r="A19" s="60" t="s">
        <v>23</v>
      </c>
      <c r="B19" s="60"/>
      <c r="C19" s="60"/>
      <c r="D19" s="60"/>
      <c r="E19" s="60"/>
      <c r="F19" s="60"/>
      <c r="G19" s="18"/>
      <c r="H19" s="11"/>
      <c r="I19" s="11"/>
      <c r="J19" s="12"/>
      <c r="K19" s="12"/>
      <c r="L19" s="14"/>
      <c r="M19" s="14"/>
      <c r="N19" s="14"/>
      <c r="O19" s="13"/>
      <c r="P19" s="13"/>
      <c r="Q19" s="13"/>
    </row>
    <row r="20" spans="1:17" s="4" customFormat="1" ht="18" customHeight="1" x14ac:dyDescent="0.3">
      <c r="A20" s="19"/>
      <c r="B20" s="19" t="s">
        <v>22</v>
      </c>
      <c r="C20" s="20"/>
      <c r="D20" s="20"/>
      <c r="E20" s="20"/>
      <c r="F20" s="21"/>
      <c r="G20" s="20" t="s">
        <v>55</v>
      </c>
      <c r="H20" s="20"/>
      <c r="I20" s="20"/>
    </row>
    <row r="21" spans="1:17" ht="25.5" x14ac:dyDescent="0.25">
      <c r="A21" s="64" t="s">
        <v>48</v>
      </c>
      <c r="B21" s="64"/>
      <c r="C21" s="64"/>
      <c r="D21" s="64"/>
      <c r="E21" s="64"/>
      <c r="F21" s="64"/>
      <c r="G21" s="64"/>
      <c r="H21" s="64"/>
      <c r="I21" s="64"/>
    </row>
    <row r="22" spans="1:17" ht="20.25" x14ac:dyDescent="0.25">
      <c r="A22" s="61" t="s">
        <v>9</v>
      </c>
      <c r="B22" s="62"/>
      <c r="C22" s="62"/>
      <c r="D22" s="62"/>
      <c r="E22" s="62"/>
      <c r="F22" s="62"/>
      <c r="G22" s="62"/>
      <c r="H22" s="62"/>
      <c r="I22" s="63"/>
    </row>
    <row r="23" spans="1:17" ht="78" x14ac:dyDescent="0.25">
      <c r="A23" s="22"/>
      <c r="B23" s="31" t="s">
        <v>10</v>
      </c>
      <c r="C23" s="23" t="s">
        <v>11</v>
      </c>
      <c r="D23" s="23" t="s">
        <v>12</v>
      </c>
      <c r="E23" s="24" t="s">
        <v>13</v>
      </c>
      <c r="F23" s="24" t="s">
        <v>14</v>
      </c>
      <c r="G23" s="24" t="s">
        <v>15</v>
      </c>
      <c r="H23" s="24" t="s">
        <v>16</v>
      </c>
      <c r="I23" s="24" t="s">
        <v>17</v>
      </c>
    </row>
    <row r="24" spans="1:17" ht="19.5" x14ac:dyDescent="0.25">
      <c r="A24" s="22"/>
      <c r="B24" s="45" t="s">
        <v>44</v>
      </c>
      <c r="C24" s="30"/>
      <c r="D24" s="40" t="s">
        <v>18</v>
      </c>
      <c r="E24" s="40">
        <v>1150</v>
      </c>
      <c r="F24" s="41">
        <f t="shared" ref="F24" si="0">E24*0.8</f>
        <v>920</v>
      </c>
      <c r="G24" s="41">
        <f t="shared" ref="G24" si="1">E24*0.7</f>
        <v>805</v>
      </c>
      <c r="H24" s="46"/>
      <c r="I24" s="46"/>
    </row>
    <row r="25" spans="1:17" s="17" customFormat="1" ht="19.5" x14ac:dyDescent="0.25">
      <c r="A25" s="22"/>
      <c r="B25" s="16" t="s">
        <v>32</v>
      </c>
      <c r="C25" s="30"/>
      <c r="D25" s="40" t="s">
        <v>18</v>
      </c>
      <c r="E25" s="48">
        <v>1500</v>
      </c>
      <c r="F25" s="25">
        <f t="shared" ref="F25:F26" si="2">E25*0.8</f>
        <v>1200</v>
      </c>
      <c r="G25" s="25">
        <f t="shared" ref="G25:G26" si="3">E25*0.7</f>
        <v>1050</v>
      </c>
      <c r="H25" s="46"/>
      <c r="I25" s="46"/>
    </row>
    <row r="26" spans="1:17" s="17" customFormat="1" ht="19.5" x14ac:dyDescent="0.25">
      <c r="A26" s="26"/>
      <c r="B26" s="16" t="s">
        <v>54</v>
      </c>
      <c r="C26" s="30"/>
      <c r="D26" s="30" t="s">
        <v>37</v>
      </c>
      <c r="E26" s="48">
        <v>2500</v>
      </c>
      <c r="F26" s="25">
        <f t="shared" si="2"/>
        <v>2000</v>
      </c>
      <c r="G26" s="25">
        <f t="shared" si="3"/>
        <v>1750</v>
      </c>
      <c r="H26" s="46"/>
      <c r="I26" s="46"/>
    </row>
    <row r="27" spans="1:17" ht="20.45" customHeight="1" x14ac:dyDescent="0.25">
      <c r="A27" s="52"/>
      <c r="B27" s="50" t="s">
        <v>36</v>
      </c>
      <c r="C27" s="38"/>
      <c r="D27" s="28" t="s">
        <v>35</v>
      </c>
      <c r="E27" s="25">
        <v>1300</v>
      </c>
      <c r="F27" s="25">
        <f t="shared" ref="F27:F35" si="4">E27*0.8</f>
        <v>1040</v>
      </c>
      <c r="G27" s="25">
        <f t="shared" ref="G27:G35" si="5">E27*0.7</f>
        <v>909.99999999999989</v>
      </c>
      <c r="H27" s="23"/>
      <c r="I27" s="25"/>
    </row>
    <row r="28" spans="1:17" s="17" customFormat="1" ht="19.5" customHeight="1" x14ac:dyDescent="0.25">
      <c r="A28" s="53"/>
      <c r="B28" s="51"/>
      <c r="C28" s="43"/>
      <c r="D28" s="44" t="s">
        <v>19</v>
      </c>
      <c r="E28" s="41">
        <v>1800</v>
      </c>
      <c r="F28" s="41">
        <f t="shared" ref="F28" si="6">E28*0.8</f>
        <v>1440</v>
      </c>
      <c r="G28" s="41">
        <f t="shared" ref="G28" si="7">E28*0.7</f>
        <v>1260</v>
      </c>
      <c r="H28" s="42"/>
      <c r="I28" s="25"/>
    </row>
    <row r="29" spans="1:17" s="17" customFormat="1" ht="19.5" x14ac:dyDescent="0.25">
      <c r="A29" s="36"/>
      <c r="B29" s="32" t="s">
        <v>42</v>
      </c>
      <c r="C29" s="39"/>
      <c r="D29" s="30" t="s">
        <v>18</v>
      </c>
      <c r="E29" s="25">
        <v>750</v>
      </c>
      <c r="F29" s="25">
        <v>280</v>
      </c>
      <c r="G29" s="25">
        <v>280</v>
      </c>
      <c r="H29" s="23"/>
      <c r="I29" s="25"/>
    </row>
    <row r="30" spans="1:17" ht="19.5" x14ac:dyDescent="0.25">
      <c r="A30" s="29"/>
      <c r="B30" s="35" t="s">
        <v>43</v>
      </c>
      <c r="C30" s="39"/>
      <c r="D30" s="30" t="s">
        <v>18</v>
      </c>
      <c r="E30" s="25">
        <v>2200</v>
      </c>
      <c r="F30" s="25">
        <f t="shared" ref="F30:F32" si="8">E30*0.8</f>
        <v>1760</v>
      </c>
      <c r="G30" s="25">
        <f t="shared" ref="G30:G31" si="9">E30*0.7</f>
        <v>1540</v>
      </c>
      <c r="H30" s="23"/>
      <c r="I30" s="25"/>
    </row>
    <row r="31" spans="1:17" ht="19.5" x14ac:dyDescent="0.25">
      <c r="A31" s="27"/>
      <c r="B31" s="32" t="s">
        <v>39</v>
      </c>
      <c r="C31" s="39"/>
      <c r="D31" s="30" t="s">
        <v>24</v>
      </c>
      <c r="E31" s="25">
        <v>4160</v>
      </c>
      <c r="F31" s="25">
        <f t="shared" si="8"/>
        <v>3328</v>
      </c>
      <c r="G31" s="25">
        <f t="shared" si="9"/>
        <v>2912</v>
      </c>
      <c r="H31" s="23"/>
      <c r="I31" s="25"/>
    </row>
    <row r="32" spans="1:17" ht="19.5" x14ac:dyDescent="0.25">
      <c r="A32" s="27"/>
      <c r="B32" s="32" t="s">
        <v>40</v>
      </c>
      <c r="C32" s="39"/>
      <c r="D32" s="30" t="s">
        <v>33</v>
      </c>
      <c r="E32" s="25">
        <v>180</v>
      </c>
      <c r="F32" s="25">
        <f t="shared" si="8"/>
        <v>144</v>
      </c>
      <c r="G32" s="25">
        <f t="shared" ref="G32" si="10">E32*0.7</f>
        <v>125.99999999999999</v>
      </c>
      <c r="H32" s="23"/>
      <c r="I32" s="25"/>
    </row>
    <row r="33" spans="1:9" ht="19.5" x14ac:dyDescent="0.25">
      <c r="A33" s="36"/>
      <c r="B33" s="33" t="s">
        <v>50</v>
      </c>
      <c r="C33" s="38"/>
      <c r="D33" s="28" t="s">
        <v>18</v>
      </c>
      <c r="E33" s="25">
        <v>2200</v>
      </c>
      <c r="F33" s="25">
        <f t="shared" si="4"/>
        <v>1760</v>
      </c>
      <c r="G33" s="25">
        <f t="shared" si="5"/>
        <v>1540</v>
      </c>
      <c r="H33" s="23"/>
      <c r="I33" s="25"/>
    </row>
    <row r="34" spans="1:9" ht="19.5" x14ac:dyDescent="0.25">
      <c r="A34" s="36"/>
      <c r="B34" s="47" t="s">
        <v>49</v>
      </c>
      <c r="C34" s="43"/>
      <c r="D34" s="40" t="s">
        <v>38</v>
      </c>
      <c r="E34" s="41">
        <v>570</v>
      </c>
      <c r="F34" s="41">
        <f t="shared" si="4"/>
        <v>456</v>
      </c>
      <c r="G34" s="41">
        <f t="shared" si="5"/>
        <v>399</v>
      </c>
      <c r="H34" s="23"/>
      <c r="I34" s="25"/>
    </row>
    <row r="35" spans="1:9" ht="19.5" x14ac:dyDescent="0.25">
      <c r="A35" s="29"/>
      <c r="B35" s="33" t="s">
        <v>41</v>
      </c>
      <c r="C35" s="38"/>
      <c r="D35" s="30" t="s">
        <v>37</v>
      </c>
      <c r="E35" s="25">
        <v>7600</v>
      </c>
      <c r="F35" s="25">
        <f t="shared" si="4"/>
        <v>6080</v>
      </c>
      <c r="G35" s="25">
        <f t="shared" si="5"/>
        <v>5320</v>
      </c>
      <c r="H35" s="23"/>
      <c r="I35" s="25"/>
    </row>
    <row r="36" spans="1:9" s="17" customFormat="1" ht="19.5" x14ac:dyDescent="0.25">
      <c r="A36" s="36"/>
      <c r="B36" s="34" t="s">
        <v>46</v>
      </c>
      <c r="C36" s="37"/>
      <c r="D36" s="28" t="s">
        <v>34</v>
      </c>
      <c r="E36" s="25">
        <v>7500</v>
      </c>
      <c r="F36" s="25">
        <f t="shared" ref="F36" si="11">E36*0.8</f>
        <v>6000</v>
      </c>
      <c r="G36" s="25">
        <f t="shared" ref="G36" si="12">E36*0.7</f>
        <v>5250</v>
      </c>
      <c r="H36" s="23"/>
      <c r="I36" s="71"/>
    </row>
    <row r="37" spans="1:9" ht="18.75" customHeight="1" x14ac:dyDescent="0.25">
      <c r="A37" s="49" t="s">
        <v>53</v>
      </c>
      <c r="B37" s="49"/>
      <c r="C37" s="49"/>
      <c r="D37" s="49"/>
      <c r="E37" s="49"/>
      <c r="F37" s="49"/>
      <c r="G37" s="49"/>
      <c r="H37" s="49"/>
    </row>
    <row r="38" spans="1:9" ht="18.75" customHeight="1" x14ac:dyDescent="0.25">
      <c r="A38" s="56" t="s">
        <v>52</v>
      </c>
      <c r="B38" s="56"/>
      <c r="C38" s="56"/>
      <c r="D38" s="56"/>
      <c r="E38" s="56"/>
      <c r="F38" s="56"/>
      <c r="G38" s="56"/>
      <c r="H38" s="56"/>
    </row>
    <row r="39" spans="1:9" ht="18.75" customHeight="1" x14ac:dyDescent="0.25">
      <c r="A39" s="49" t="s">
        <v>51</v>
      </c>
      <c r="B39" s="49"/>
      <c r="C39" s="49"/>
      <c r="D39" s="49"/>
      <c r="E39" s="49"/>
      <c r="F39" s="49"/>
      <c r="G39" s="49"/>
      <c r="H39" s="49"/>
    </row>
    <row r="40" spans="1:9" ht="18.75" customHeight="1" x14ac:dyDescent="0.25">
      <c r="A40" s="56" t="s">
        <v>47</v>
      </c>
      <c r="B40" s="56"/>
      <c r="C40" s="56"/>
      <c r="D40" s="56"/>
      <c r="E40" s="56"/>
      <c r="F40" s="56"/>
      <c r="G40" s="56"/>
      <c r="H40" s="56"/>
    </row>
    <row r="41" spans="1:9" x14ac:dyDescent="0.25">
      <c r="A41" s="55"/>
      <c r="B41" s="55"/>
      <c r="C41" s="55"/>
      <c r="D41" s="55"/>
      <c r="E41" s="55"/>
      <c r="F41" s="55"/>
      <c r="G41" s="55"/>
      <c r="H41" s="55"/>
      <c r="I41" s="55"/>
    </row>
    <row r="42" spans="1:9" ht="20.25" customHeight="1" x14ac:dyDescent="0.25">
      <c r="A42" s="55"/>
      <c r="B42" s="55"/>
      <c r="C42" s="55"/>
      <c r="D42" s="55"/>
      <c r="E42" s="55"/>
      <c r="F42" s="55"/>
      <c r="G42" s="55"/>
      <c r="H42" s="55"/>
      <c r="I42" s="55"/>
    </row>
    <row r="43" spans="1:9" ht="20.45" customHeight="1" x14ac:dyDescent="0.25">
      <c r="A43" s="55"/>
      <c r="B43" s="55"/>
      <c r="C43" s="55"/>
      <c r="D43" s="55"/>
      <c r="E43" s="55"/>
      <c r="F43" s="55"/>
      <c r="G43" s="55"/>
      <c r="H43" s="55"/>
      <c r="I43" s="55"/>
    </row>
    <row r="44" spans="1:9" ht="20.45" customHeight="1" x14ac:dyDescent="0.25">
      <c r="A44" s="55"/>
      <c r="B44" s="55"/>
      <c r="C44" s="55"/>
      <c r="D44" s="55"/>
      <c r="E44" s="55"/>
      <c r="F44" s="55"/>
      <c r="G44" s="55"/>
      <c r="H44" s="55"/>
      <c r="I44" s="55"/>
    </row>
    <row r="45" spans="1:9" ht="18.75" customHeight="1" x14ac:dyDescent="0.25">
      <c r="A45" s="55"/>
      <c r="B45" s="55"/>
      <c r="C45" s="55"/>
      <c r="D45" s="55"/>
      <c r="E45" s="55"/>
      <c r="F45" s="55"/>
      <c r="G45" s="55"/>
      <c r="H45" s="55"/>
      <c r="I45" s="55"/>
    </row>
    <row r="46" spans="1:9" ht="18.75" customHeight="1" x14ac:dyDescent="0.25">
      <c r="A46" s="55"/>
      <c r="B46" s="55"/>
      <c r="C46" s="55"/>
      <c r="D46" s="55"/>
      <c r="E46" s="55"/>
      <c r="F46" s="55"/>
      <c r="G46" s="55"/>
      <c r="H46" s="55"/>
      <c r="I46" s="55"/>
    </row>
    <row r="47" spans="1:9" ht="18" customHeight="1" x14ac:dyDescent="0.25">
      <c r="A47" s="55"/>
      <c r="B47" s="55"/>
      <c r="C47" s="55"/>
      <c r="D47" s="55"/>
      <c r="E47" s="55"/>
      <c r="F47" s="55"/>
      <c r="G47" s="55"/>
      <c r="H47" s="55"/>
      <c r="I47" s="55"/>
    </row>
    <row r="48" spans="1:9" x14ac:dyDescent="0.25">
      <c r="A48" s="55"/>
      <c r="B48" s="55"/>
      <c r="C48" s="55"/>
      <c r="D48" s="55"/>
      <c r="E48" s="55"/>
      <c r="F48" s="55"/>
      <c r="G48" s="55"/>
      <c r="H48" s="55"/>
      <c r="I48" s="55"/>
    </row>
    <row r="49" spans="1:9" x14ac:dyDescent="0.25">
      <c r="A49" s="55"/>
      <c r="B49" s="55"/>
      <c r="C49" s="55"/>
      <c r="D49" s="55"/>
      <c r="E49" s="55"/>
      <c r="F49" s="55"/>
      <c r="G49" s="55"/>
      <c r="H49" s="55"/>
      <c r="I49" s="55"/>
    </row>
    <row r="50" spans="1:9" s="4" customFormat="1" ht="25.5" customHeight="1" x14ac:dyDescent="0.3">
      <c r="A50" s="2" t="s">
        <v>0</v>
      </c>
      <c r="B50" s="2"/>
      <c r="C50" s="2"/>
      <c r="D50" s="2"/>
      <c r="E50" s="2"/>
      <c r="F50" s="2"/>
      <c r="G50" s="2"/>
      <c r="H50" s="2"/>
      <c r="I50" s="2"/>
    </row>
    <row r="51" spans="1:9" s="4" customFormat="1" ht="23.25" customHeight="1" x14ac:dyDescent="0.3">
      <c r="A51" s="57" t="s">
        <v>1</v>
      </c>
      <c r="B51" s="57"/>
      <c r="C51" s="57"/>
      <c r="D51" s="57"/>
      <c r="E51" s="57"/>
      <c r="F51" s="57"/>
      <c r="G51" s="57"/>
      <c r="H51" s="57"/>
      <c r="I51" s="57"/>
    </row>
    <row r="52" spans="1:9" ht="18.75" customHeight="1" x14ac:dyDescent="0.25">
      <c r="A52" s="58" t="s">
        <v>20</v>
      </c>
      <c r="B52" s="58"/>
      <c r="C52" s="58"/>
      <c r="D52" s="58"/>
      <c r="E52" s="58"/>
      <c r="F52" s="7"/>
      <c r="G52" s="7"/>
    </row>
    <row r="53" spans="1:9" ht="18.75" customHeight="1" x14ac:dyDescent="0.25">
      <c r="A53" s="54" t="s">
        <v>21</v>
      </c>
      <c r="B53" s="54"/>
      <c r="C53" s="54"/>
      <c r="D53" s="54"/>
      <c r="E53" s="54"/>
      <c r="F53" s="8"/>
      <c r="G53" s="8"/>
    </row>
  </sheetData>
  <autoFilter ref="B23:I35" xr:uid="{00000000-0009-0000-0000-000000000000}"/>
  <mergeCells count="31">
    <mergeCell ref="H7:I7"/>
    <mergeCell ref="A9:B9"/>
    <mergeCell ref="C7:G7"/>
    <mergeCell ref="A7:B7"/>
    <mergeCell ref="C8:G8"/>
    <mergeCell ref="A8:B8"/>
    <mergeCell ref="C9:G9"/>
    <mergeCell ref="A1:I1"/>
    <mergeCell ref="A3:H3"/>
    <mergeCell ref="A4:B4"/>
    <mergeCell ref="A5:B5"/>
    <mergeCell ref="A6:B6"/>
    <mergeCell ref="C5:G5"/>
    <mergeCell ref="H6:I6"/>
    <mergeCell ref="C6:G6"/>
    <mergeCell ref="A11:I11"/>
    <mergeCell ref="A16:I16"/>
    <mergeCell ref="A18:G18"/>
    <mergeCell ref="A19:F19"/>
    <mergeCell ref="A22:I22"/>
    <mergeCell ref="A21:I21"/>
    <mergeCell ref="A37:H37"/>
    <mergeCell ref="B27:B28"/>
    <mergeCell ref="A27:A28"/>
    <mergeCell ref="A53:E53"/>
    <mergeCell ref="A41:I49"/>
    <mergeCell ref="A39:H39"/>
    <mergeCell ref="A38:H38"/>
    <mergeCell ref="A51:I51"/>
    <mergeCell ref="A52:E52"/>
    <mergeCell ref="A40:H40"/>
  </mergeCells>
  <phoneticPr fontId="28" type="noConversion"/>
  <hyperlinks>
    <hyperlink ref="A52" r:id="rId1" xr:uid="{00000000-0004-0000-0000-000039000000}"/>
  </hyperlinks>
  <printOptions horizontalCentered="1"/>
  <pageMargins left="0.23622047244094491" right="0.23622047244094491" top="0.19685039370078741" bottom="0.15748031496062992" header="0.51181102362204722" footer="0.31496062992125984"/>
  <pageSetup paperSize="9" scale="73" firstPageNumber="0" fitToHeight="0" orientation="portrait" r:id="rId2"/>
  <headerFooter>
    <oddFooter>&amp;CСтраница &amp;P из &amp;P</oddFooter>
  </headerFooter>
  <rowBreaks count="1" manualBreakCount="1">
    <brk id="40" max="8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 Теплицы 2</dc:creator>
  <dc:description/>
  <cp:lastModifiedBy>Ольга Сазанова</cp:lastModifiedBy>
  <cp:revision>2</cp:revision>
  <cp:lastPrinted>2022-06-27T08:02:26Z</cp:lastPrinted>
  <dcterms:created xsi:type="dcterms:W3CDTF">2021-02-17T09:36:11Z</dcterms:created>
  <dcterms:modified xsi:type="dcterms:W3CDTF">2025-02-24T09:12:41Z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